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9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<sst xmlns="http://schemas.openxmlformats.org/spreadsheetml/2006/main" count="60" uniqueCount="53">
  <si>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Longueur ligne (m)</t>
  </si>
  <si>
    <t>Puissance (DBW)</t>
  </si>
  <si>
    <t>Fréquence (MHz)</t>
  </si>
  <si>
    <t>Gain antenne (dBd)</t>
  </si>
  <si>
    <t>PAR (dBW)</t>
  </si>
  <si>
    <t>PAR (W)</t>
  </si>
  <si>
    <t>W</t>
  </si>
  <si>
    <t>dBW</t>
  </si>
  <si>
    <t>dB</t>
  </si>
  <si>
    <t>Puissance moyenne émission (W)</t>
  </si>
  <si>
    <t>CALCUL DE LA PUISSANCE APPARENTE RAYONNEE</t>
  </si>
  <si>
    <t xml:space="preserve">Entrer vos valeurs dans les cases </t>
  </si>
  <si>
    <t>XXX</t>
  </si>
  <si>
    <t>Les résultats de calculs s'affichent en rouge</t>
  </si>
  <si>
    <t>RG-11 AU</t>
  </si>
  <si>
    <t>RG-58 CU</t>
  </si>
  <si>
    <t>RG-142 AU</t>
  </si>
  <si>
    <t>RG-213 U</t>
  </si>
  <si>
    <t>RG-213US-100</t>
  </si>
  <si>
    <t>RG-214 US</t>
  </si>
  <si>
    <t>RG-223 U</t>
  </si>
  <si>
    <t>H100</t>
  </si>
  <si>
    <t>H155</t>
  </si>
  <si>
    <t>H500</t>
  </si>
  <si>
    <t>Aircom-plus</t>
  </si>
  <si>
    <t>Aircell-7</t>
  </si>
  <si>
    <t>CF1/4"Cu2Y</t>
  </si>
  <si>
    <t>CF3/8"Cu2Y</t>
  </si>
  <si>
    <t>CF1/2"Cu2Y</t>
  </si>
  <si>
    <t>CF5/8"Cu2Y</t>
  </si>
  <si>
    <t>Copier depuis le tableau</t>
  </si>
  <si>
    <t>ci-dessous</t>
  </si>
  <si>
    <t>"Echelle à grenouilles"</t>
  </si>
  <si>
    <t>Twin lead 450</t>
  </si>
  <si>
    <t xml:space="preserve">        F(MHz)</t>
  </si>
  <si>
    <t>TYPE ligne</t>
  </si>
  <si>
    <t>Twin lead à fenêtres 300</t>
  </si>
  <si>
    <t>"</t>
  </si>
  <si>
    <t>Twin lead 300 TV/FM</t>
  </si>
  <si>
    <t>1*</t>
  </si>
  <si>
    <t>2*</t>
  </si>
  <si>
    <t xml:space="preserve">Atténuations des principales lignes d'émission </t>
  </si>
  <si>
    <t>(dB / 100 m)</t>
  </si>
  <si>
    <r>
      <t>Note 1*</t>
    </r>
    <r>
      <rPr>
        <sz val="12"/>
        <color indexed="10"/>
        <rFont val="Times New Roman"/>
        <family val="1"/>
      </rPr>
      <t xml:space="preserve"> : Sans tenir compte des pertes supplémentaires dues au ROS lorsque le twin lead est           utilisé en ondes stationnaires, cas général des Lévy et autres assimilées.</t>
    </r>
  </si>
  <si>
    <t>dB pour</t>
  </si>
  <si>
    <t>mètres</t>
  </si>
  <si>
    <t xml:space="preserve">  ####  Atténuation  à la fréquence en</t>
  </si>
  <si>
    <t>Atténuation de la ligne (dB)</t>
  </si>
  <si>
    <t>F6AEM</t>
  </si>
  <si>
    <r>
      <t>Note 2*</t>
    </r>
    <r>
      <rPr>
        <sz val="12"/>
        <color indexed="10"/>
        <rFont val="Times New Roman"/>
        <family val="1"/>
      </rPr>
      <t xml:space="preserve"> : Dépend de la qualité et du nombre des barreaux isolants.</t>
    </r>
  </si>
  <si>
    <t>!! Certains autres tableaux sont donnés pour 100 pieds, soit 30,48 m !!</t>
  </si>
  <si>
    <t>Corriger en conséquence</t>
  </si>
  <si>
    <t>73 de Serge, de F6AEM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</si>
</sst>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24"/>
      <name val="Arial"/>
      <family val="2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i/>
      <sz val="14"/>
      <name val="Garamond"/>
      <family val="1"/>
    </font>
    <font>
      <i/>
      <sz val="14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14" fillId="0" borderId="0" xfId="0" applyFont="1" applyAlignment="1">
      <alignment/>
    </xf>
    <xf numFmtId="0" fontId="0" fillId="0" borderId="8" xfId="0" applyBorder="1" applyAlignment="1">
      <alignment/>
    </xf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justify" vertical="top" wrapText="1"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/>
    </xf>
    <xf numFmtId="0" fontId="17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6" xfId="0" applyFont="1" applyBorder="1" applyAlignment="1">
      <alignment/>
    </xf>
    <xf numFmtId="0" fontId="0" fillId="0" borderId="15" xfId="0" applyBorder="1" applyAlignment="1">
      <alignment/>
    </xf>
    <xf numFmtId="0" fontId="13" fillId="0" borderId="1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4">
      <selection activeCell="H11" sqref="H11"/>
    </sheetView>
  </sheetViews>
  <sheetFormatPr defaultColWidth="11.421875" defaultRowHeight="12.75"/>
  <cols>
    <col min="1" max="1" width="22.57421875" style="0" customWidth="1"/>
  </cols>
  <sheetData>
    <row r="1" spans="1:8" ht="20.25">
      <c r="A1" s="4" t="s">
        <v>10</v>
      </c>
      <c r="B1" s="5"/>
      <c r="C1" s="5"/>
      <c r="D1" s="5"/>
      <c r="E1" s="5"/>
      <c r="F1" s="6"/>
      <c r="H1" s="50" t="s">
        <v>48</v>
      </c>
    </row>
    <row r="2" s="11" customFormat="1" ht="12.75">
      <c r="A2" s="10"/>
    </row>
    <row r="3" s="11" customFormat="1" ht="12.75">
      <c r="A3" s="10"/>
    </row>
    <row r="4" spans="1:4" ht="12.75">
      <c r="A4" s="9" t="s">
        <v>11</v>
      </c>
      <c r="B4" s="3"/>
      <c r="C4" s="7" t="s">
        <v>12</v>
      </c>
      <c r="D4" s="3"/>
    </row>
    <row r="5" spans="1:5" s="11" customFormat="1" ht="12.75">
      <c r="A5" s="9"/>
      <c r="B5" s="3"/>
      <c r="C5" s="3"/>
      <c r="D5" s="3"/>
      <c r="E5" s="12"/>
    </row>
    <row r="6" spans="1:12" s="11" customFormat="1" ht="12.75">
      <c r="A6" s="8" t="s">
        <v>13</v>
      </c>
      <c r="B6" s="3"/>
      <c r="C6" s="3"/>
      <c r="D6" s="3"/>
      <c r="E6" s="12"/>
      <c r="L6" s="22"/>
    </row>
    <row r="8" spans="1:3" ht="12.75">
      <c r="A8" t="s">
        <v>9</v>
      </c>
      <c r="C8" s="1">
        <v>25</v>
      </c>
    </row>
    <row r="9" spans="1:6" ht="12.75">
      <c r="A9" t="s">
        <v>1</v>
      </c>
      <c r="E9" s="18">
        <f>10*LOG(C8)</f>
        <v>13.979400086720377</v>
      </c>
      <c r="F9" s="8" t="s">
        <v>7</v>
      </c>
    </row>
    <row r="11" spans="1:4" ht="12.75">
      <c r="A11" t="s">
        <v>2</v>
      </c>
      <c r="D11" s="1">
        <v>145</v>
      </c>
    </row>
    <row r="13" spans="1:4" ht="12.75">
      <c r="A13" t="s">
        <v>0</v>
      </c>
      <c r="D13" s="1">
        <v>20</v>
      </c>
    </row>
    <row r="14" ht="12.75">
      <c r="C14" s="21"/>
    </row>
    <row r="15" spans="1:12" ht="12.75">
      <c r="A15" s="33" t="s">
        <v>46</v>
      </c>
      <c r="B15" s="38"/>
      <c r="C15" s="34" t="s">
        <v>44</v>
      </c>
      <c r="D15" s="35">
        <v>100</v>
      </c>
      <c r="E15" s="8" t="s">
        <v>45</v>
      </c>
      <c r="G15" s="42" t="s">
        <v>50</v>
      </c>
      <c r="H15" s="43"/>
      <c r="I15" s="43"/>
      <c r="J15" s="43"/>
      <c r="K15" s="43"/>
      <c r="L15" s="44"/>
    </row>
    <row r="16" spans="1:12" ht="12.75">
      <c r="A16" s="32"/>
      <c r="B16" s="37"/>
      <c r="C16" s="39"/>
      <c r="G16" s="45" t="s">
        <v>51</v>
      </c>
      <c r="H16" s="46"/>
      <c r="I16" s="46"/>
      <c r="J16" s="46"/>
      <c r="K16" s="46"/>
      <c r="L16" s="24"/>
    </row>
    <row r="17" spans="1:4" ht="12.75">
      <c r="A17" s="20" t="s">
        <v>30</v>
      </c>
      <c r="B17" s="40" t="s">
        <v>31</v>
      </c>
      <c r="C17" s="24"/>
      <c r="D17" s="36">
        <v>20</v>
      </c>
    </row>
    <row r="18" spans="1:6" ht="12.75">
      <c r="A18" t="s">
        <v>47</v>
      </c>
      <c r="E18" s="18">
        <f>D17/D15*D13</f>
        <v>4</v>
      </c>
      <c r="F18" s="8" t="s">
        <v>8</v>
      </c>
    </row>
    <row r="20" spans="1:4" ht="12.75">
      <c r="A20" t="s">
        <v>3</v>
      </c>
      <c r="D20" s="1">
        <v>10</v>
      </c>
    </row>
    <row r="22" spans="1:6" ht="12.75">
      <c r="A22" t="s">
        <v>4</v>
      </c>
      <c r="E22" s="18">
        <f>E9-E18+D20</f>
        <v>19.979400086720375</v>
      </c>
      <c r="F22" s="8" t="s">
        <v>7</v>
      </c>
    </row>
    <row r="23" ht="12.75">
      <c r="C23" s="2">
        <f>E22/10</f>
        <v>1.9979400086720376</v>
      </c>
    </row>
    <row r="24" spans="1:6" ht="30">
      <c r="A24" s="13" t="s">
        <v>5</v>
      </c>
      <c r="B24" s="13"/>
      <c r="C24" s="13"/>
      <c r="D24" s="13"/>
      <c r="E24" s="19">
        <f>POWER(10,C23)</f>
        <v>99.52679263837439</v>
      </c>
      <c r="F24" s="14" t="s">
        <v>6</v>
      </c>
    </row>
    <row r="28" ht="15.75">
      <c r="A28" s="15"/>
    </row>
    <row r="29" spans="1:4" ht="15.75">
      <c r="A29" s="23" t="s">
        <v>41</v>
      </c>
      <c r="D29" s="41" t="s">
        <v>42</v>
      </c>
    </row>
    <row r="30" ht="15.75">
      <c r="A30" s="15"/>
    </row>
    <row r="31" spans="1:14" s="17" customFormat="1" ht="15.75">
      <c r="A31" s="30" t="s">
        <v>34</v>
      </c>
      <c r="B31" s="47">
        <v>10</v>
      </c>
      <c r="C31" s="47">
        <v>30</v>
      </c>
      <c r="D31" s="47">
        <v>50</v>
      </c>
      <c r="E31" s="47">
        <v>100</v>
      </c>
      <c r="F31" s="47">
        <v>145</v>
      </c>
      <c r="G31" s="47">
        <v>200</v>
      </c>
      <c r="H31" s="47">
        <v>400</v>
      </c>
      <c r="I31" s="47">
        <v>435</v>
      </c>
      <c r="J31" s="47">
        <v>500</v>
      </c>
      <c r="K31" s="47">
        <v>1296</v>
      </c>
      <c r="L31" s="47">
        <v>2320</v>
      </c>
      <c r="M31" s="47">
        <v>3000</v>
      </c>
      <c r="N31" s="47">
        <v>5000</v>
      </c>
    </row>
    <row r="32" spans="1:14" s="17" customFormat="1" ht="15.75">
      <c r="A32" s="31" t="s">
        <v>35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5.75">
      <c r="A33" s="16" t="s">
        <v>14</v>
      </c>
      <c r="B33" s="26">
        <v>2.2</v>
      </c>
      <c r="C33" s="26">
        <v>4</v>
      </c>
      <c r="D33" s="26"/>
      <c r="E33" s="26">
        <v>7.5</v>
      </c>
      <c r="F33" s="26"/>
      <c r="G33" s="26">
        <v>11</v>
      </c>
      <c r="H33" s="26"/>
      <c r="I33" s="26"/>
      <c r="J33" s="26">
        <v>19</v>
      </c>
      <c r="K33" s="26"/>
      <c r="L33" s="26"/>
      <c r="M33" s="26">
        <v>60</v>
      </c>
      <c r="N33" s="26"/>
    </row>
    <row r="34" spans="1:14" ht="15.75">
      <c r="A34" s="16" t="s">
        <v>15</v>
      </c>
      <c r="B34" s="26">
        <v>4.6</v>
      </c>
      <c r="C34" s="26">
        <v>8</v>
      </c>
      <c r="D34" s="26">
        <v>11</v>
      </c>
      <c r="E34" s="26">
        <v>16.3</v>
      </c>
      <c r="F34" s="26">
        <v>20</v>
      </c>
      <c r="G34" s="26">
        <v>24</v>
      </c>
      <c r="H34" s="26">
        <v>36</v>
      </c>
      <c r="I34" s="26">
        <v>40</v>
      </c>
      <c r="J34" s="26">
        <v>47</v>
      </c>
      <c r="K34" s="26">
        <v>90</v>
      </c>
      <c r="L34" s="26">
        <v>140</v>
      </c>
      <c r="M34" s="26">
        <v>180</v>
      </c>
      <c r="N34" s="26">
        <v>272</v>
      </c>
    </row>
    <row r="35" spans="1:14" ht="15.75">
      <c r="A35" s="16" t="s">
        <v>16</v>
      </c>
      <c r="B35" s="26">
        <v>7</v>
      </c>
      <c r="C35" s="26">
        <v>9</v>
      </c>
      <c r="D35" s="26"/>
      <c r="E35" s="26">
        <v>14</v>
      </c>
      <c r="F35" s="26">
        <v>15</v>
      </c>
      <c r="G35" s="26">
        <v>20</v>
      </c>
      <c r="H35" s="26">
        <v>28</v>
      </c>
      <c r="I35" s="26">
        <v>30</v>
      </c>
      <c r="J35" s="26">
        <v>35</v>
      </c>
      <c r="K35" s="26">
        <v>49</v>
      </c>
      <c r="L35" s="26">
        <v>72</v>
      </c>
      <c r="M35" s="26">
        <v>95</v>
      </c>
      <c r="N35" s="26">
        <v>128</v>
      </c>
    </row>
    <row r="36" spans="1:14" ht="15.75">
      <c r="A36" s="16" t="s">
        <v>17</v>
      </c>
      <c r="B36" s="26">
        <v>2</v>
      </c>
      <c r="C36" s="26">
        <v>3.6</v>
      </c>
      <c r="D36" s="26">
        <v>4.3</v>
      </c>
      <c r="E36" s="26">
        <v>6.3</v>
      </c>
      <c r="F36" s="26">
        <v>8.2</v>
      </c>
      <c r="G36" s="26">
        <v>9.5</v>
      </c>
      <c r="H36" s="26">
        <v>14.5</v>
      </c>
      <c r="I36" s="26">
        <v>15</v>
      </c>
      <c r="J36" s="26">
        <v>17</v>
      </c>
      <c r="K36" s="26">
        <v>26</v>
      </c>
      <c r="L36" s="26"/>
      <c r="M36" s="26">
        <v>55</v>
      </c>
      <c r="N36" s="26">
        <v>89</v>
      </c>
    </row>
    <row r="37" spans="1:14" ht="15.75">
      <c r="A37" s="16" t="s">
        <v>18</v>
      </c>
      <c r="B37" s="26">
        <v>1.8</v>
      </c>
      <c r="C37" s="26">
        <v>2.45</v>
      </c>
      <c r="D37" s="26">
        <v>3.2</v>
      </c>
      <c r="E37" s="26"/>
      <c r="F37" s="26">
        <v>5.9</v>
      </c>
      <c r="G37" s="26"/>
      <c r="H37" s="26"/>
      <c r="I37" s="26">
        <v>10.1</v>
      </c>
      <c r="J37" s="26"/>
      <c r="K37" s="26">
        <v>21.1</v>
      </c>
      <c r="L37" s="26"/>
      <c r="M37" s="26"/>
      <c r="N37" s="26"/>
    </row>
    <row r="38" spans="1:14" ht="15.75">
      <c r="A38" s="16" t="s">
        <v>19</v>
      </c>
      <c r="B38" s="26">
        <v>1.8</v>
      </c>
      <c r="C38" s="26">
        <v>3.2</v>
      </c>
      <c r="D38" s="26">
        <v>3.9</v>
      </c>
      <c r="E38" s="26">
        <v>5.7</v>
      </c>
      <c r="F38" s="26">
        <v>7.6</v>
      </c>
      <c r="G38" s="26">
        <v>9</v>
      </c>
      <c r="H38" s="26">
        <v>13</v>
      </c>
      <c r="I38" s="26">
        <v>13.5</v>
      </c>
      <c r="J38" s="26"/>
      <c r="K38" s="26">
        <v>45</v>
      </c>
      <c r="L38" s="26"/>
      <c r="M38" s="26"/>
      <c r="N38" s="26"/>
    </row>
    <row r="39" spans="1:14" ht="15.75">
      <c r="A39" s="16" t="s">
        <v>20</v>
      </c>
      <c r="B39" s="26">
        <v>4</v>
      </c>
      <c r="C39" s="26">
        <v>7</v>
      </c>
      <c r="D39" s="26"/>
      <c r="E39" s="26">
        <v>13</v>
      </c>
      <c r="F39" s="26">
        <v>18.5</v>
      </c>
      <c r="G39" s="26">
        <v>20</v>
      </c>
      <c r="H39" s="26">
        <v>30</v>
      </c>
      <c r="I39" s="26">
        <v>34</v>
      </c>
      <c r="J39" s="26">
        <v>38</v>
      </c>
      <c r="K39" s="26">
        <v>60</v>
      </c>
      <c r="L39" s="26">
        <v>85</v>
      </c>
      <c r="M39" s="26">
        <v>100</v>
      </c>
      <c r="N39" s="26">
        <v>151</v>
      </c>
    </row>
    <row r="40" spans="1:14" ht="15.75">
      <c r="A40" s="16" t="s">
        <v>21</v>
      </c>
      <c r="B40" s="26"/>
      <c r="C40" s="26">
        <v>2.1</v>
      </c>
      <c r="D40" s="26">
        <v>2.8</v>
      </c>
      <c r="E40" s="26"/>
      <c r="F40" s="26">
        <v>4.9</v>
      </c>
      <c r="G40" s="26"/>
      <c r="H40" s="26"/>
      <c r="I40" s="26">
        <v>8.8</v>
      </c>
      <c r="J40" s="26"/>
      <c r="K40" s="26">
        <v>16</v>
      </c>
      <c r="L40" s="26">
        <v>23</v>
      </c>
      <c r="M40" s="26"/>
      <c r="N40" s="26"/>
    </row>
    <row r="41" spans="1:14" ht="15.75">
      <c r="A41" s="16" t="s">
        <v>22</v>
      </c>
      <c r="B41" s="26">
        <v>3.1</v>
      </c>
      <c r="C41" s="26">
        <v>3.4</v>
      </c>
      <c r="D41" s="26">
        <v>6.5</v>
      </c>
      <c r="E41" s="26">
        <v>9.4</v>
      </c>
      <c r="F41" s="26">
        <v>11.2</v>
      </c>
      <c r="G41" s="26"/>
      <c r="H41" s="26"/>
      <c r="I41" s="26">
        <v>19.8</v>
      </c>
      <c r="J41" s="26">
        <v>21.9</v>
      </c>
      <c r="K41" s="26">
        <v>34.9</v>
      </c>
      <c r="L41" s="26"/>
      <c r="M41" s="26"/>
      <c r="N41" s="26"/>
    </row>
    <row r="42" spans="1:14" ht="15.75">
      <c r="A42" s="16" t="s">
        <v>23</v>
      </c>
      <c r="B42" s="26">
        <v>1.3</v>
      </c>
      <c r="C42" s="26"/>
      <c r="D42" s="26">
        <v>2.9</v>
      </c>
      <c r="E42" s="26">
        <v>4.1</v>
      </c>
      <c r="F42" s="26"/>
      <c r="G42" s="26"/>
      <c r="H42" s="26">
        <v>8.7</v>
      </c>
      <c r="I42" s="26"/>
      <c r="J42" s="26"/>
      <c r="K42" s="26">
        <v>17.4</v>
      </c>
      <c r="L42" s="26">
        <v>24.1</v>
      </c>
      <c r="M42" s="26"/>
      <c r="N42" s="26"/>
    </row>
    <row r="43" spans="1:14" ht="15.75">
      <c r="A43" s="16" t="s">
        <v>24</v>
      </c>
      <c r="B43" s="26">
        <v>0.9</v>
      </c>
      <c r="C43" s="26"/>
      <c r="D43" s="26"/>
      <c r="E43" s="26">
        <v>3.3</v>
      </c>
      <c r="F43" s="26">
        <v>4.5</v>
      </c>
      <c r="G43" s="26"/>
      <c r="H43" s="26">
        <v>7.4</v>
      </c>
      <c r="I43" s="26">
        <v>7.5</v>
      </c>
      <c r="J43" s="26"/>
      <c r="K43" s="26">
        <v>14.5</v>
      </c>
      <c r="L43" s="26">
        <v>21.5</v>
      </c>
      <c r="M43" s="26">
        <v>25</v>
      </c>
      <c r="N43" s="26">
        <v>34.1</v>
      </c>
    </row>
    <row r="44" spans="1:14" ht="15.75">
      <c r="A44" s="16" t="s">
        <v>25</v>
      </c>
      <c r="B44" s="26"/>
      <c r="C44" s="26">
        <v>3.7</v>
      </c>
      <c r="D44" s="26">
        <v>4.8</v>
      </c>
      <c r="E44" s="26">
        <v>6.9</v>
      </c>
      <c r="F44" s="26">
        <v>7.9</v>
      </c>
      <c r="G44" s="26"/>
      <c r="H44" s="26"/>
      <c r="I44" s="26">
        <v>14.1</v>
      </c>
      <c r="J44" s="26"/>
      <c r="K44" s="26">
        <v>26.1</v>
      </c>
      <c r="L44" s="26"/>
      <c r="M44" s="26"/>
      <c r="N44" s="26"/>
    </row>
    <row r="45" spans="1:14" ht="15.75">
      <c r="A45" s="16" t="s">
        <v>26</v>
      </c>
      <c r="B45" s="26"/>
      <c r="C45" s="26">
        <v>2.5</v>
      </c>
      <c r="D45" s="26"/>
      <c r="E45" s="26"/>
      <c r="F45" s="26">
        <v>5.5</v>
      </c>
      <c r="G45" s="26"/>
      <c r="H45" s="26"/>
      <c r="I45" s="26">
        <v>9</v>
      </c>
      <c r="J45" s="26"/>
      <c r="K45" s="26">
        <v>18</v>
      </c>
      <c r="L45" s="26"/>
      <c r="M45" s="26"/>
      <c r="N45" s="26"/>
    </row>
    <row r="46" spans="1:14" ht="15.75">
      <c r="A46" s="16" t="s">
        <v>27</v>
      </c>
      <c r="B46" s="26"/>
      <c r="C46" s="26">
        <v>1.6</v>
      </c>
      <c r="D46" s="26"/>
      <c r="E46" s="26"/>
      <c r="F46" s="26">
        <v>3.8</v>
      </c>
      <c r="G46" s="26"/>
      <c r="H46" s="26"/>
      <c r="I46" s="26">
        <v>6.5</v>
      </c>
      <c r="J46" s="26"/>
      <c r="K46" s="26">
        <v>13</v>
      </c>
      <c r="L46" s="26">
        <v>16</v>
      </c>
      <c r="M46" s="26"/>
      <c r="N46" s="26"/>
    </row>
    <row r="47" spans="1:14" ht="15.75">
      <c r="A47" s="16" t="s">
        <v>28</v>
      </c>
      <c r="B47" s="26"/>
      <c r="C47" s="26">
        <v>1.2</v>
      </c>
      <c r="D47" s="26"/>
      <c r="E47" s="26"/>
      <c r="F47" s="26">
        <v>3</v>
      </c>
      <c r="G47" s="26"/>
      <c r="H47" s="26"/>
      <c r="I47" s="26">
        <v>5.6</v>
      </c>
      <c r="J47" s="26"/>
      <c r="K47" s="26">
        <v>10</v>
      </c>
      <c r="L47" s="26"/>
      <c r="M47" s="26"/>
      <c r="N47" s="26"/>
    </row>
    <row r="48" spans="1:14" ht="15.75">
      <c r="A48" s="16" t="s">
        <v>29</v>
      </c>
      <c r="B48" s="26"/>
      <c r="C48" s="26">
        <v>1</v>
      </c>
      <c r="D48" s="26"/>
      <c r="E48" s="26"/>
      <c r="F48" s="26">
        <v>2.5</v>
      </c>
      <c r="G48" s="26"/>
      <c r="H48" s="26"/>
      <c r="I48" s="26">
        <v>4</v>
      </c>
      <c r="J48" s="26"/>
      <c r="K48" s="26">
        <v>7.2</v>
      </c>
      <c r="L48" s="26">
        <v>10</v>
      </c>
      <c r="M48" s="26"/>
      <c r="N48" s="26"/>
    </row>
    <row r="49" spans="1:14" ht="15.75">
      <c r="A49" s="1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.75">
      <c r="A50" s="25" t="s">
        <v>32</v>
      </c>
      <c r="B50" s="26">
        <v>0.18</v>
      </c>
      <c r="C50" s="26">
        <v>0.3</v>
      </c>
      <c r="D50" s="26">
        <v>0.4</v>
      </c>
      <c r="E50" s="26"/>
      <c r="F50" s="26">
        <v>0.6</v>
      </c>
      <c r="G50" s="29" t="s">
        <v>39</v>
      </c>
      <c r="H50" s="29" t="s">
        <v>40</v>
      </c>
      <c r="I50" s="26"/>
      <c r="J50" s="26"/>
      <c r="K50" s="26"/>
      <c r="L50" s="26"/>
      <c r="M50" s="26"/>
      <c r="N50" s="26"/>
    </row>
    <row r="51" spans="1:14" ht="15.75">
      <c r="A51" s="16" t="s">
        <v>36</v>
      </c>
      <c r="B51" s="26">
        <v>0.6</v>
      </c>
      <c r="C51" s="26">
        <v>1.2</v>
      </c>
      <c r="D51" s="26">
        <v>1.3</v>
      </c>
      <c r="E51" s="26"/>
      <c r="F51" s="26">
        <v>2.7</v>
      </c>
      <c r="G51" s="29" t="s">
        <v>39</v>
      </c>
      <c r="H51" s="26"/>
      <c r="I51" s="26"/>
      <c r="J51" s="26"/>
      <c r="K51" s="26"/>
      <c r="L51" s="26"/>
      <c r="M51" s="26"/>
      <c r="N51" s="26"/>
    </row>
    <row r="52" spans="1:14" ht="15.75">
      <c r="A52" s="16" t="s">
        <v>33</v>
      </c>
      <c r="B52" s="26" t="s">
        <v>37</v>
      </c>
      <c r="C52" s="26" t="s">
        <v>37</v>
      </c>
      <c r="D52" s="26" t="s">
        <v>37</v>
      </c>
      <c r="E52" s="26"/>
      <c r="F52" s="26" t="s">
        <v>37</v>
      </c>
      <c r="G52" s="29" t="s">
        <v>39</v>
      </c>
      <c r="H52" s="26"/>
      <c r="I52" s="26"/>
      <c r="J52" s="26"/>
      <c r="K52" s="26"/>
      <c r="L52" s="26"/>
      <c r="M52" s="26"/>
      <c r="N52" s="26"/>
    </row>
    <row r="53" spans="1:14" ht="15.75">
      <c r="A53" s="16" t="s">
        <v>38</v>
      </c>
      <c r="B53" s="26">
        <v>0.8</v>
      </c>
      <c r="C53" s="26">
        <v>1.8</v>
      </c>
      <c r="D53" s="26">
        <v>2.4</v>
      </c>
      <c r="E53" s="26"/>
      <c r="F53" s="26">
        <v>4.5</v>
      </c>
      <c r="G53" s="29" t="s">
        <v>39</v>
      </c>
      <c r="H53" s="26"/>
      <c r="I53" s="26"/>
      <c r="J53" s="26"/>
      <c r="K53" s="26"/>
      <c r="L53" s="26"/>
      <c r="M53" s="26"/>
      <c r="N53" s="26"/>
    </row>
    <row r="54" ht="15.75">
      <c r="A54" s="15"/>
    </row>
    <row r="55" ht="15.75">
      <c r="A55" s="27" t="s">
        <v>43</v>
      </c>
    </row>
    <row r="56" ht="15.75">
      <c r="A56" s="28"/>
    </row>
    <row r="57" ht="15.75">
      <c r="A57" s="27" t="s">
        <v>49</v>
      </c>
    </row>
    <row r="59" spans="2:3" ht="18.75">
      <c r="B59" s="49" t="s">
        <v>52</v>
      </c>
      <c r="C59" s="49"/>
    </row>
  </sheetData>
  <mergeCells count="13"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J31:J32"/>
    <mergeCell ref="K31:K32"/>
    <mergeCell ref="L31:L32"/>
    <mergeCell ref="M31:M3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2009-02-14T16:45:23Z</dcterms:created>
  <dcterms:modified xsi:type="dcterms:W3CDTF">2009-02-16T23:55:48Z</dcterms:modified>
  <cp:category/>
  <cp:version/>
  <cp:contentType/>
  <cp:contentStatus/>
</cp:coreProperties>
</file>